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.coffinier\Desktop\MARCHES EN COURS SC\ESID 25 213 214\ESID 25-214 - Lot 2 Orange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5" l="1"/>
  <c r="E29" i="6"/>
  <c r="C6" i="8"/>
  <c r="A1" i="8"/>
  <c r="A1" i="6"/>
  <c r="A1" i="5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<sst xmlns="http://schemas.openxmlformats.org/spreadsheetml/2006/main" count="73" uniqueCount="67">
  <si>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</si>
  <si>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</si>
  <si>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</si>
  <si>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</si>
  <si>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</si>
  <si>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</si>
  <si>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</si>
  <si>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</si>
  <si>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</si>
  <si>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</si>
  <si>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</si>
  <si>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</si>
  <si>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</si>
  <si>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</si>
  <si>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</si>
  <si>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</si>
  <si>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</si>
  <si>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</si>
  <si>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</si>
  <si>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</si>
  <si>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</si>
  <si>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</si>
  <si>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r>
      <t xml:space="preserve">Bons de commande ponctuels : Prestations de maintenance corrective lorsque le prix total des fournitures et des pièces nécessaires à la réparation est strictement supérieur à 500 </t>
    </r>
    <r>
      <rPr>
        <sz val="11"/>
        <color theme="1"/>
        <rFont val="Marianne"/>
        <family val="3"/>
      </rPr>
      <t>euros HT en prix sec</t>
    </r>
  </si>
  <si>
    <t>C</t>
  </si>
  <si>
    <t>Coefficient majorateur de l’entreprise à appliquer sur le prix sec HT des pièces *</t>
  </si>
  <si>
    <t>HouvHO</t>
  </si>
  <si>
    <t>Heure de main d’œuvre ouvrier et technicien en heures ouvrées **</t>
  </si>
  <si>
    <t>HouvHNO</t>
  </si>
  <si>
    <t>Heure de main d’œuvre ouvrier et technicien, en heures non ouvrées **</t>
  </si>
  <si>
    <t>HingHO</t>
  </si>
  <si>
    <t>Heure de main d’œuvre ingénieur, en heures ouvrées **</t>
  </si>
  <si>
    <t>HingHNO</t>
  </si>
  <si>
    <t>Heure de main d’œuvre ingénieur, en heures non ouvrées **</t>
  </si>
  <si>
    <t>ID</t>
  </si>
  <si>
    <t>Indemnité de déplacement ***</t>
  </si>
  <si>
    <t>Ptvx_01</t>
  </si>
  <si>
    <t>Hydro-curage curatif des réseaux d’eaux usées</t>
  </si>
  <si>
    <t>Ptvx_02</t>
  </si>
  <si>
    <t>Hydro-curage curatif des réseaux d’eaux pluviales</t>
  </si>
  <si>
    <t>Ptvx_03</t>
  </si>
  <si>
    <t>Pompage, nettoyage des postes de relevage </t>
  </si>
  <si>
    <t>Ptvx_04</t>
  </si>
  <si>
    <t>Pompage des fosses autonomes d’assainissement et des cuves de stockage</t>
  </si>
  <si>
    <t>Ptvx_05</t>
  </si>
  <si>
    <t>Pompage et nettoyage des bacs à graisses </t>
  </si>
  <si>
    <t>Ptvx_06</t>
  </si>
  <si>
    <t>Pompage des déchets provenant d’aire de lavage, station carburant, atelier de mécanique automobile, de leur caniveaux, de leur fosse et de leur débourbeurs séparateur d’hydrocarbure</t>
  </si>
  <si>
    <t>Ptvx_07</t>
  </si>
  <si>
    <t>Hydro-curage/débouchage de canalisations à l’intérieur des bâtiments, collecteurs et descentes principaux</t>
  </si>
  <si>
    <t>Ptvx_08</t>
  </si>
  <si>
    <t>Création d’un dispositif d’accès pour curage des réseaux intérieurs des bâtiments. </t>
  </si>
  <si>
    <t>Ptvx_09</t>
  </si>
  <si>
    <t>Passage caméra</t>
  </si>
  <si>
    <t>Ptvx_evac1</t>
  </si>
  <si>
    <t>Pompage, transport et traitement des boues issues des stations d'épurations à épandage conformément au descriptif du § 2.1 de l'annexe 3 du CCTP</t>
  </si>
  <si>
    <t>Ptvx_evac2</t>
  </si>
  <si>
    <t>Transport et traitement des eaux usées conformément au descriptif du § 2.2 de l'annexe 3 du CCTP</t>
  </si>
  <si>
    <t>Ptvx_evac3</t>
  </si>
  <si>
    <t>transport et traitement des déchets des bacs à graisse conformément au descriptif du § 2.3 de l'annexe 3 du CCTP</t>
  </si>
  <si>
    <t>Ptvx_evac4</t>
  </si>
  <si>
    <t>Transport et traitement des déchets séparateurs d'hydrocarbure conformément au descriptif du § 2.4 de l'annexe 3 du CCTP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</si>
  <si>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</si>
  <si>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</si>
  <si>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</si>
  <si>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</si>
  <si>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</si>
  <si>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Objet du marché
EXPLOITATION, MAINTENANCE PREVENTIVE ET CORRECTIVE DES INSTALLATIONS D’ASSAINISSEMENT POUR L’ENSEMBLE DES SITES D'ISTRES, SALON DE PROVENCE, MIRAMAS ET ORANGE
LOT 2 : Exploitation, maintenance préventive et corrective des installations d’assainissement pour l’ensemble des sites d'Orange
Département(s) concerné(s) : Vaucluse (84)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</si>
</sst>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3" fontId="7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44" fontId="7" fillId="0" borderId="0" xfId="1" applyFont="1"/>
    <xf numFmtId="3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activeCell="E9" sqref="E9"/>
    </sheetView>
  </sheetViews>
  <sheetFormatPr baseColWidth="10" defaultColWidth="11" defaultRowHeight="16.5" x14ac:dyDescent="0.3"/>
  <sheetData>
    <row r="1" spans="1:6" ht="66" customHeight="1" x14ac:dyDescent="0.3">
      <c r="A1" s="25" t="s">
        <v>0</v>
      </c>
      <c r="B1" s="25"/>
      <c r="C1" s="25"/>
      <c r="D1" s="25"/>
      <c r="E1" s="25"/>
      <c r="F1" s="25"/>
    </row>
    <row r="4" spans="1:6" ht="101.25" customHeight="1" x14ac:dyDescent="0.3">
      <c r="A4" s="26" t="s">
        <v>66</v>
      </c>
      <c r="B4" s="27"/>
      <c r="C4" s="27"/>
      <c r="D4" s="27"/>
      <c r="E4" s="27"/>
      <c r="F4" s="27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25 214&amp;C&amp;"Marianne,Normal"DE&amp;R&amp;"Marianne,Normal"N°DAF :  2025_001089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zoomScale="90" zoomScaleNormal="100" zoomScalePageLayoutView="90" workbookViewId="0">
      <selection activeCell="H7" sqref="H7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29" t="str">
        <f>'DE_Page de garde'!A4:F4</f>
        <v>Objet du marché
EXPLOITATION, MAINTENANCE PREVENTIVE ET CORRECTIVE DES INSTALLATIONS D’ASSAINISSEMENT POUR L’ENSEMBLE DES SITES D'ISTRES, SALON DE PROVENCE, MIRAMAS ET ORANGE
LOT 2 : Exploitation, maintenance préventive et corrective des installations d’assainissement pour l’ensemble des sites d'Orange
Département(s) concerné(s) : Vaucluse (84)</v>
      </c>
      <c r="B1" s="29"/>
      <c r="C1" s="29"/>
      <c r="D1" s="29"/>
      <c r="E1" s="29"/>
    </row>
    <row r="2" spans="1:5" x14ac:dyDescent="0.3">
      <c r="A2" s="1"/>
      <c r="B2" s="1"/>
      <c r="C2" s="1"/>
      <c r="D2" s="1"/>
    </row>
    <row r="3" spans="1:5" x14ac:dyDescent="0.3">
      <c r="A3" s="28" t="s">
        <v>1</v>
      </c>
      <c r="B3" s="28"/>
      <c r="C3" s="28"/>
      <c r="D3" s="28"/>
      <c r="E3" s="28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">
      <c r="A11" s="5" t="s">
        <v>15</v>
      </c>
      <c r="B11" s="6" t="s">
        <v>16</v>
      </c>
      <c r="C11" s="11"/>
      <c r="D11" s="12">
        <v>1</v>
      </c>
      <c r="E11" s="16"/>
    </row>
    <row r="12" spans="1:5" ht="42.75" customHeight="1" x14ac:dyDescent="0.3">
      <c r="A12" s="5" t="s">
        <v>17</v>
      </c>
      <c r="B12" s="6" t="s">
        <v>18</v>
      </c>
      <c r="C12" s="11"/>
      <c r="D12" s="12">
        <v>1</v>
      </c>
      <c r="E12" s="16"/>
    </row>
    <row r="13" spans="1:5" ht="42.75" customHeight="1" x14ac:dyDescent="0.3">
      <c r="A13" s="5" t="s">
        <v>19</v>
      </c>
      <c r="B13" s="6" t="s">
        <v>20</v>
      </c>
      <c r="C13" s="11"/>
      <c r="D13" s="12">
        <v>2</v>
      </c>
      <c r="E13" s="16"/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30" t="s">
        <v>21</v>
      </c>
      <c r="C15" s="30"/>
      <c r="D15" s="31"/>
      <c r="E15" s="18">
        <f>SUM(E7:E13)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25 214
&amp;C&amp;"Marianne,Normal"DE&amp;R&amp;"Marianne,Normal"N°DAF :  2025_001089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9"/>
  <sheetViews>
    <sheetView topLeftCell="A19" zoomScaleNormal="100" zoomScalePageLayoutView="90" workbookViewId="0">
      <selection sqref="A1:E1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29" t="str">
        <f>'DE_Page de garde'!A4:F4</f>
        <v>Objet du marché
EXPLOITATION, MAINTENANCE PREVENTIVE ET CORRECTIVE DES INSTALLATIONS D’ASSAINISSEMENT POUR L’ENSEMBLE DES SITES D'ISTRES, SALON DE PROVENCE, MIRAMAS ET ORANGE
LOT 2 : Exploitation, maintenance préventive et corrective des installations d’assainissement pour l’ensemble des sites d'Orange
Département(s) concerné(s) : Vaucluse (84)</v>
      </c>
      <c r="B1" s="29"/>
      <c r="C1" s="29"/>
      <c r="D1" s="29"/>
      <c r="E1" s="29"/>
    </row>
    <row r="2" spans="1:5" x14ac:dyDescent="0.3">
      <c r="A2" s="1"/>
      <c r="B2" s="1"/>
      <c r="C2" s="1"/>
    </row>
    <row r="3" spans="1:5" ht="48" customHeight="1" x14ac:dyDescent="0.3">
      <c r="A3" s="33" t="s">
        <v>22</v>
      </c>
      <c r="B3" s="33"/>
      <c r="C3" s="33"/>
      <c r="D3" s="33"/>
      <c r="E3" s="33"/>
    </row>
    <row r="4" spans="1:5" x14ac:dyDescent="0.3">
      <c r="A4" s="28" t="s">
        <v>1</v>
      </c>
      <c r="B4" s="28"/>
      <c r="C4" s="28"/>
      <c r="D4" s="28"/>
      <c r="E4" s="28"/>
    </row>
    <row r="5" spans="1:5" x14ac:dyDescent="0.3">
      <c r="A5" s="1"/>
      <c r="B5" s="1"/>
      <c r="C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">
      <c r="A7" s="5" t="s">
        <v>23</v>
      </c>
      <c r="B7" s="6" t="s">
        <v>24</v>
      </c>
      <c r="C7" s="14"/>
      <c r="D7" s="21">
        <v>223881</v>
      </c>
      <c r="E7" s="16"/>
    </row>
    <row r="8" spans="1:5" ht="42.75" customHeight="1" x14ac:dyDescent="0.3">
      <c r="A8" s="5" t="s">
        <v>25</v>
      </c>
      <c r="B8" s="6" t="s">
        <v>26</v>
      </c>
      <c r="C8" s="14"/>
      <c r="D8" s="21">
        <v>5478</v>
      </c>
      <c r="E8" s="16"/>
    </row>
    <row r="9" spans="1:5" ht="42.75" customHeight="1" x14ac:dyDescent="0.3">
      <c r="A9" s="5" t="s">
        <v>27</v>
      </c>
      <c r="B9" s="6" t="s">
        <v>28</v>
      </c>
      <c r="C9" s="14"/>
      <c r="D9" s="21">
        <v>342</v>
      </c>
      <c r="E9" s="16"/>
    </row>
    <row r="10" spans="1:5" ht="42.75" customHeight="1" x14ac:dyDescent="0.3">
      <c r="A10" s="5" t="s">
        <v>29</v>
      </c>
      <c r="B10" s="6" t="s">
        <v>30</v>
      </c>
      <c r="C10" s="15"/>
      <c r="D10" s="21">
        <v>890</v>
      </c>
      <c r="E10" s="16"/>
    </row>
    <row r="11" spans="1:5" ht="42.75" customHeight="1" x14ac:dyDescent="0.3">
      <c r="A11" s="5" t="s">
        <v>31</v>
      </c>
      <c r="B11" s="6" t="s">
        <v>32</v>
      </c>
      <c r="C11" s="15"/>
      <c r="D11" s="21">
        <v>137</v>
      </c>
      <c r="E11" s="16"/>
    </row>
    <row r="12" spans="1:5" ht="42.75" customHeight="1" x14ac:dyDescent="0.3">
      <c r="A12" s="5" t="s">
        <v>33</v>
      </c>
      <c r="B12" s="6" t="s">
        <v>34</v>
      </c>
      <c r="C12" s="15"/>
      <c r="D12" s="21">
        <v>20</v>
      </c>
      <c r="E12" s="16"/>
    </row>
    <row r="13" spans="1:5" ht="42.75" customHeight="1" x14ac:dyDescent="0.3">
      <c r="A13" s="5" t="s">
        <v>35</v>
      </c>
      <c r="B13" s="6" t="s">
        <v>36</v>
      </c>
      <c r="C13" s="15"/>
      <c r="D13" s="21">
        <v>300</v>
      </c>
      <c r="E13" s="16"/>
    </row>
    <row r="14" spans="1:5" ht="42.75" customHeight="1" x14ac:dyDescent="0.3">
      <c r="A14" s="5" t="s">
        <v>37</v>
      </c>
      <c r="B14" s="6" t="s">
        <v>38</v>
      </c>
      <c r="C14" s="15"/>
      <c r="D14" s="21">
        <v>300</v>
      </c>
      <c r="E14" s="16"/>
    </row>
    <row r="15" spans="1:5" ht="42.75" customHeight="1" x14ac:dyDescent="0.3">
      <c r="A15" s="5" t="s">
        <v>39</v>
      </c>
      <c r="B15" s="6" t="s">
        <v>40</v>
      </c>
      <c r="C15" s="15"/>
      <c r="D15" s="21">
        <v>150</v>
      </c>
      <c r="E15" s="16"/>
    </row>
    <row r="16" spans="1:5" ht="42.75" customHeight="1" x14ac:dyDescent="0.3">
      <c r="A16" s="5" t="s">
        <v>41</v>
      </c>
      <c r="B16" s="6" t="s">
        <v>42</v>
      </c>
      <c r="C16" s="15"/>
      <c r="D16" s="21">
        <v>150</v>
      </c>
      <c r="E16" s="16"/>
    </row>
    <row r="17" spans="1:5" ht="42.75" customHeight="1" x14ac:dyDescent="0.3">
      <c r="A17" s="5" t="s">
        <v>43</v>
      </c>
      <c r="B17" s="6" t="s">
        <v>44</v>
      </c>
      <c r="C17" s="15"/>
      <c r="D17" s="21">
        <v>100</v>
      </c>
      <c r="E17" s="16"/>
    </row>
    <row r="18" spans="1:5" ht="42.75" customHeight="1" x14ac:dyDescent="0.3">
      <c r="A18" s="5" t="s">
        <v>45</v>
      </c>
      <c r="B18" s="6" t="s">
        <v>46</v>
      </c>
      <c r="C18" s="15"/>
      <c r="D18" s="21">
        <v>300</v>
      </c>
      <c r="E18" s="16"/>
    </row>
    <row r="19" spans="1:5" ht="42.75" customHeight="1" x14ac:dyDescent="0.3">
      <c r="A19" s="5" t="s">
        <v>47</v>
      </c>
      <c r="B19" s="6" t="s">
        <v>48</v>
      </c>
      <c r="C19" s="15"/>
      <c r="D19" s="21">
        <v>50</v>
      </c>
      <c r="E19" s="16"/>
    </row>
    <row r="20" spans="1:5" ht="42.75" customHeight="1" x14ac:dyDescent="0.3">
      <c r="A20" s="5" t="s">
        <v>49</v>
      </c>
      <c r="B20" s="6" t="s">
        <v>50</v>
      </c>
      <c r="C20" s="15"/>
      <c r="D20" s="21">
        <v>50</v>
      </c>
      <c r="E20" s="16"/>
    </row>
    <row r="21" spans="1:5" ht="42.75" customHeight="1" x14ac:dyDescent="0.3">
      <c r="A21" s="5" t="s">
        <v>51</v>
      </c>
      <c r="B21" s="6" t="s">
        <v>52</v>
      </c>
      <c r="C21" s="15"/>
      <c r="D21" s="21">
        <v>50</v>
      </c>
      <c r="E21" s="16"/>
    </row>
    <row r="22" spans="1:5" ht="42.75" customHeight="1" x14ac:dyDescent="0.3">
      <c r="A22" s="5" t="s">
        <v>53</v>
      </c>
      <c r="B22" s="6" t="s">
        <v>54</v>
      </c>
      <c r="C22" s="15"/>
      <c r="D22" s="21">
        <v>50</v>
      </c>
      <c r="E22" s="16"/>
    </row>
    <row r="23" spans="1:5" ht="42.75" customHeight="1" x14ac:dyDescent="0.3">
      <c r="A23" s="5" t="s">
        <v>55</v>
      </c>
      <c r="B23" s="6" t="s">
        <v>56</v>
      </c>
      <c r="C23" s="15"/>
      <c r="D23" s="21">
        <v>150</v>
      </c>
      <c r="E23" s="16"/>
    </row>
    <row r="24" spans="1:5" ht="42.75" customHeight="1" x14ac:dyDescent="0.3">
      <c r="A24" s="5" t="s">
        <v>57</v>
      </c>
      <c r="B24" s="6" t="s">
        <v>58</v>
      </c>
      <c r="C24" s="15"/>
      <c r="D24" s="21">
        <v>100</v>
      </c>
      <c r="E24" s="16"/>
    </row>
    <row r="25" spans="1:5" ht="42.75" customHeight="1" x14ac:dyDescent="0.3">
      <c r="A25" s="5" t="s">
        <v>59</v>
      </c>
      <c r="B25" s="6" t="s">
        <v>60</v>
      </c>
      <c r="C25" s="15"/>
      <c r="D25" s="21">
        <v>300</v>
      </c>
      <c r="E25" s="16"/>
    </row>
    <row r="26" spans="1:5" ht="42.75" customHeight="1" x14ac:dyDescent="0.3">
      <c r="A26" s="2"/>
      <c r="B26" s="22"/>
      <c r="C26" s="23"/>
      <c r="D26" s="24"/>
      <c r="E26" s="23"/>
    </row>
    <row r="27" spans="1:5" ht="42.75" customHeight="1" x14ac:dyDescent="0.3">
      <c r="A27" s="2"/>
      <c r="B27" s="22"/>
      <c r="C27" s="23"/>
      <c r="D27" s="24"/>
      <c r="E27" s="23"/>
    </row>
    <row r="28" spans="1:5" ht="17.25" thickBot="1" x14ac:dyDescent="0.35">
      <c r="A28" s="1"/>
      <c r="B28" s="1"/>
      <c r="C28" s="1"/>
    </row>
    <row r="29" spans="1:5" ht="17.25" thickBot="1" x14ac:dyDescent="0.35">
      <c r="A29" s="1"/>
      <c r="B29" s="30" t="s">
        <v>61</v>
      </c>
      <c r="C29" s="30"/>
      <c r="D29" s="31"/>
      <c r="E29" s="17">
        <f>SUM(E7:E12)</f>
        <v>0</v>
      </c>
    </row>
    <row r="30" spans="1:5" x14ac:dyDescent="0.3">
      <c r="A30" s="13"/>
      <c r="B30" s="13"/>
      <c r="C30" s="13"/>
    </row>
    <row r="31" spans="1:5" x14ac:dyDescent="0.3">
      <c r="A31" s="1"/>
      <c r="B31" s="1"/>
      <c r="C31" s="1"/>
    </row>
    <row r="32" spans="1:5" x14ac:dyDescent="0.3">
      <c r="A32" s="32"/>
      <c r="B32" s="32"/>
      <c r="C32" s="32"/>
    </row>
    <row r="33" spans="1:3" x14ac:dyDescent="0.3">
      <c r="A33" s="1"/>
      <c r="B33" s="1"/>
      <c r="C33" s="1"/>
    </row>
    <row r="34" spans="1:3" x14ac:dyDescent="0.3">
      <c r="A34" s="32"/>
      <c r="B34" s="32"/>
      <c r="C34" s="32"/>
    </row>
    <row r="35" spans="1:3" x14ac:dyDescent="0.3">
      <c r="A35" s="1"/>
      <c r="B35" s="1"/>
      <c r="C35" s="1"/>
    </row>
    <row r="36" spans="1:3" x14ac:dyDescent="0.3">
      <c r="A36" s="1"/>
      <c r="B36" s="1"/>
      <c r="C36" s="1"/>
    </row>
    <row r="37" spans="1:3" x14ac:dyDescent="0.3">
      <c r="A37" s="1"/>
      <c r="B37" s="1"/>
      <c r="C37" s="1"/>
    </row>
    <row r="38" spans="1:3" x14ac:dyDescent="0.3">
      <c r="A38" s="1"/>
      <c r="B38" s="1"/>
      <c r="C38" s="1"/>
    </row>
    <row r="39" spans="1:3" x14ac:dyDescent="0.3">
      <c r="A39" s="1"/>
      <c r="B39" s="1"/>
      <c r="C39" s="1"/>
    </row>
  </sheetData>
  <mergeCells count="6">
    <mergeCell ref="A32:C32"/>
    <mergeCell ref="A34:C34"/>
    <mergeCell ref="A1:E1"/>
    <mergeCell ref="A3:E3"/>
    <mergeCell ref="A4:E4"/>
    <mergeCell ref="B29:D29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.. ...&amp;C&amp;"Marianne,Normal"DE&amp;R&amp;"Marianne,Normal"N°DAF :  2020_...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Layout" zoomScale="90" zoomScaleNormal="100" zoomScalePageLayoutView="90" workbookViewId="0">
      <selection activeCell="C16" sqref="C16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26" t="str">
        <f>'DE_Page de garde'!A4:F4</f>
        <v>Objet du marché
EXPLOITATION, MAINTENANCE PREVENTIVE ET CORRECTIVE DES INSTALLATIONS D’ASSAINISSEMENT POUR L’ENSEMBLE DES SITES D'ISTRES, SALON DE PROVENCE, MIRAMAS ET ORANGE
LOT 2 : Exploitation, maintenance préventive et corrective des installations d’assainissement pour l’ensemble des sites d'Orange
Département(s) concerné(s) : Vaucluse (84)</v>
      </c>
      <c r="B1" s="26"/>
      <c r="C1" s="26"/>
      <c r="D1" s="26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4" t="s">
        <v>62</v>
      </c>
      <c r="B6" s="35"/>
      <c r="C6" s="20">
        <f>SUM(DE_F1_F2_F3!E15+DE_Correctif!E29)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2"/>
      <c r="B12" s="32"/>
      <c r="C12" s="32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63</v>
      </c>
      <c r="B17" s="1"/>
      <c r="C17" s="1"/>
    </row>
    <row r="18" spans="1:3" x14ac:dyDescent="0.3">
      <c r="A18" t="s">
        <v>64</v>
      </c>
    </row>
    <row r="20" spans="1:3" x14ac:dyDescent="0.3">
      <c r="C20" t="s">
        <v>65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25 214&amp;C&amp;"Marianne,Normal"Offre du candidat&amp;R&amp;"Marianne,Normal"N°DAF :  2025_001089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EDE35313AF8245B85331F246CC79B0" ma:contentTypeVersion="1" ma:contentTypeDescription="Crée un document." ma:contentTypeScope="" ma:versionID="d9f8cd3e1028e973bb57b93a8ffde054">
  <xsd:schema xmlns:xsd="http://www.w3.org/2001/XMLSchema" xmlns:xs="http://www.w3.org/2001/XMLSchema" xmlns:p="http://schemas.microsoft.com/office/2006/metadata/properties" xmlns:ns2="6ce68c48-a04f-42c6-9fe0-991be9dece5d" targetNamespace="http://schemas.microsoft.com/office/2006/metadata/properties" ma:root="true" ma:fieldsID="0674282bd9038ca1aaf3b1150d3393cb" ns2:_="">
    <xsd:import namespace="6ce68c48-a04f-42c6-9fe0-991be9dece5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e68c48-a04f-42c6-9fe0-991be9dece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5969BE-5DA2-437C-BB81-934785BEF7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e68c48-a04f-42c6-9fe0-991be9dece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COFFINIER Sylvie SA CN MINDEF</cp:lastModifiedBy>
  <cp:revision/>
  <dcterms:created xsi:type="dcterms:W3CDTF">2020-05-28T15:27:04Z</dcterms:created>
  <dcterms:modified xsi:type="dcterms:W3CDTF">2025-11-04T07:11:34Z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0x010100A8EDE35313AF8245B85331F246CC79B0</vt:lpwstr>
  </property>
</Properties>
</file>